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"/>
    </mc:Choice>
  </mc:AlternateContent>
  <xr:revisionPtr revIDLastSave="0" documentId="8_{8BE3E90F-502E-4230-9ED9-645E791F0398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kolovoz 2025" sheetId="1" r:id="rId1"/>
  </sheets>
  <calcPr calcId="191029"/>
</workbook>
</file>

<file path=xl/calcChain.xml><?xml version="1.0" encoding="utf-8"?>
<calcChain xmlns="http://schemas.openxmlformats.org/spreadsheetml/2006/main">
  <c r="F35" i="1" l="1"/>
  <c r="F56" i="1"/>
  <c r="F40" i="1"/>
  <c r="F25" i="1"/>
  <c r="F65" i="1" l="1"/>
</calcChain>
</file>

<file path=xl/sharedStrings.xml><?xml version="1.0" encoding="utf-8"?>
<sst xmlns="http://schemas.openxmlformats.org/spreadsheetml/2006/main" count="290" uniqueCount="147">
  <si>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</si>
  <si>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</si>
  <si>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</si>
  <si>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</si>
  <si>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</si>
  <si>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</si>
  <si>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</si>
  <si>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</si>
  <si>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</si>
  <si>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</si>
  <si>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</si>
  <si>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</si>
  <si>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</si>
  <si>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</si>
  <si>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</si>
  <si>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</si>
  <si>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</si>
  <si>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</si>
  <si>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</si>
  <si>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</si>
  <si>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</si>
  <si>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</si>
  <si>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</si>
  <si>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</si>
  <si>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</si>
  <si>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CENTAR ZA VOZILA HRVATSKE</t>
  </si>
  <si>
    <t>73294314024</t>
  </si>
  <si>
    <t>3239</t>
  </si>
  <si>
    <t>OSTALE USLUGE</t>
  </si>
  <si>
    <t>FINA FINANCIJSKA AGENCIJA ZAGREB</t>
  </si>
  <si>
    <t>85821130368</t>
  </si>
  <si>
    <t>GRAD PULA</t>
  </si>
  <si>
    <t>79517841355</t>
  </si>
  <si>
    <t>3223</t>
  </si>
  <si>
    <t>ENERGIJA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</si>
  <si>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</si>
  <si>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</si>
  <si>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</si>
  <si>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</si>
  <si>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</si>
  <si>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</si>
  <si>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</si>
  <si>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</si>
  <si>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</si>
  <si>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</si>
  <si>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</si>
  <si>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</si>
  <si>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</si>
  <si>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</si>
  <si>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</si>
  <si>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</si>
  <si>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</si>
  <si>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</si>
  <si>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</si>
  <si>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</si>
  <si>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</si>
  <si>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</si>
  <si>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</si>
  <si>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</si>
  <si>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</si>
  <si>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UDRUGA POSLODAVACA U ZDRAVSTVU HRVATSKE</t>
  </si>
  <si>
    <t>32787730056</t>
  </si>
  <si>
    <t>3294</t>
  </si>
  <si>
    <t>ČLANARINE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</si>
  <si>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</si>
  <si>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</si>
  <si>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</si>
  <si>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</si>
  <si>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</si>
  <si>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</si>
  <si>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</si>
  <si>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</si>
  <si>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</si>
  <si>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HERCULANEA d.o.o. PULA</t>
  </si>
  <si>
    <t>11294943436</t>
  </si>
  <si>
    <t/>
  </si>
  <si>
    <t>ALEA USLUŽNI OBRT, VL. ANDREJA BRETREGER</t>
  </si>
  <si>
    <t>3235</t>
  </si>
  <si>
    <t>ZAKUPNINE I NAJAMNINE</t>
  </si>
  <si>
    <t>ROVINJ</t>
  </si>
  <si>
    <t>ZAŠTITA INŽENJERING KONZALTING D.O.O.</t>
  </si>
  <si>
    <t>33166159768</t>
  </si>
  <si>
    <t>3295</t>
  </si>
  <si>
    <t>PRISTOJBE I NAKNADE</t>
  </si>
  <si>
    <t>68419124305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</si>
  <si>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</si>
  <si>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</si>
  <si>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</si>
  <si>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</si>
  <si>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</si>
  <si>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</si>
  <si>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</si>
  <si>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</si>
  <si>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</si>
  <si>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</si>
  <si>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</si>
  <si>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</si>
  <si>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</si>
  <si>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RASHODI PO OSNOVI UTROŠKA LIJEKOVA I POTROŠNOG MEDICINSKOG MATERIJAL</t>
  </si>
  <si>
    <t>WIENER OSIGURANJE</t>
  </si>
  <si>
    <t>52848403362</t>
  </si>
  <si>
    <t>HEP - OPSKRBA D.O.O.</t>
  </si>
  <si>
    <t>63073332379</t>
  </si>
  <si>
    <t>HRVATSKA RADIOTELEVIZIJA</t>
  </si>
  <si>
    <t>IN2 d.o.o. ZAGREB</t>
  </si>
  <si>
    <t>68195665956</t>
  </si>
  <si>
    <t>INEL-MEDICINSKA TEHNIKA d.o.o.</t>
  </si>
  <si>
    <t>56895477602</t>
  </si>
  <si>
    <t>MEDIKA d.d. ZAGREB</t>
  </si>
  <si>
    <t>94818858923</t>
  </si>
  <si>
    <t>SPEC. ORDINACIJA MED. RADA DR. KANDŽIJA</t>
  </si>
  <si>
    <t>STIV MED D.O.O.</t>
  </si>
  <si>
    <t>41280267782</t>
  </si>
  <si>
    <t>EUROHERC PODRUŽNICA PULA</t>
  </si>
  <si>
    <t>22694857747</t>
  </si>
  <si>
    <t>OPĆA BOLNICA PULA</t>
  </si>
  <si>
    <t>16089706543</t>
  </si>
  <si>
    <t>ISTARSKI DOMOVI ZDRAVLJA</t>
  </si>
  <si>
    <t>99092064857</t>
  </si>
  <si>
    <t>UKUPNO INEL-MEDICINSKA TEHNIKA d.o.o.</t>
  </si>
  <si>
    <t>IN TIME d.o.o.</t>
  </si>
  <si>
    <t>18458216879</t>
  </si>
  <si>
    <t>PAJCA d.o.o. PAZIN</t>
  </si>
  <si>
    <t>01228416738</t>
  </si>
  <si>
    <t>PROAXIS D.O.O.</t>
  </si>
  <si>
    <t>26751300953</t>
  </si>
  <si>
    <t>4222</t>
  </si>
  <si>
    <t>KOMUNIKACIJSKA OPREMA</t>
  </si>
  <si>
    <t>SVA PULA D.O.O.</t>
  </si>
  <si>
    <t>94075574607</t>
  </si>
  <si>
    <t>SPEC. ORD. MEDICINA RADA DR.VESNA MILETIĆ - KANCELIR</t>
  </si>
  <si>
    <t>ARBOR MEDICAL D.O.O.</t>
  </si>
  <si>
    <t>28841241651</t>
  </si>
  <si>
    <t>4224</t>
  </si>
  <si>
    <t>MEDICINSKA I LABORATORIJSKA OPREMA</t>
  </si>
  <si>
    <t>GEO -5 D.O.O.</t>
  </si>
  <si>
    <t>35006071705</t>
  </si>
  <si>
    <t>4212</t>
  </si>
  <si>
    <t>POSLOVNI OBJEKTI</t>
  </si>
  <si>
    <t>MEDIA d.o.o. ZAGREB</t>
  </si>
  <si>
    <t>96725652983</t>
  </si>
  <si>
    <t>Zdravstvena ustanova SMARTMEDIC</t>
  </si>
  <si>
    <t>30685802517</t>
  </si>
  <si>
    <t>UKUPNO OPĆA BOLNICA PULA</t>
  </si>
  <si>
    <t>UKUPNO PROAXIS D.O.O.</t>
  </si>
  <si>
    <t>Ukupno za kolovoz 2025.</t>
  </si>
  <si>
    <t>INFORMACIJA O TROŠENJU SREDSTAVA 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</si>
</sst>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1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2" fillId="0" borderId="0" xfId="0" applyFont="1" applyAlignment="1">
      <alignment horizontal="center" wrapText="1"/>
    </xf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65"/>
  <sheetViews>
    <sheetView tabSelected="1" topLeftCell="A43" workbookViewId="0">
      <selection activeCell="F65" sqref="F65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0" t="s">
        <v>146</v>
      </c>
      <c r="C4" s="60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10</v>
      </c>
      <c r="C8" s="5" t="s">
        <v>11</v>
      </c>
      <c r="D8" s="54" t="s">
        <v>12</v>
      </c>
      <c r="E8" s="6" t="s">
        <v>7</v>
      </c>
      <c r="F8" s="7">
        <v>1479.92</v>
      </c>
      <c r="G8" s="8" t="s">
        <v>13</v>
      </c>
      <c r="H8" s="44" t="s">
        <v>14</v>
      </c>
      <c r="I8" s="43"/>
    </row>
    <row r="9" spans="2:9" ht="15" x14ac:dyDescent="0.25">
      <c r="B9" s="33" t="s">
        <v>131</v>
      </c>
      <c r="C9" s="5" t="s">
        <v>132</v>
      </c>
      <c r="D9" s="54" t="s">
        <v>37</v>
      </c>
      <c r="E9" s="6" t="s">
        <v>7</v>
      </c>
      <c r="F9" s="7">
        <v>10000</v>
      </c>
      <c r="G9" s="8" t="s">
        <v>133</v>
      </c>
      <c r="H9" s="44" t="s">
        <v>134</v>
      </c>
      <c r="I9" s="43"/>
    </row>
    <row r="10" spans="2:9" ht="15" x14ac:dyDescent="0.25">
      <c r="B10" s="33" t="s">
        <v>86</v>
      </c>
      <c r="C10" s="5" t="s">
        <v>87</v>
      </c>
      <c r="D10" s="54" t="s">
        <v>15</v>
      </c>
      <c r="E10" s="6" t="s">
        <v>7</v>
      </c>
      <c r="F10" s="7">
        <v>154.13999999999999</v>
      </c>
      <c r="G10" s="8" t="s">
        <v>20</v>
      </c>
      <c r="H10" s="44" t="s">
        <v>21</v>
      </c>
      <c r="I10" s="43"/>
    </row>
    <row r="11" spans="2:9" ht="15" x14ac:dyDescent="0.25">
      <c r="B11" s="33" t="s">
        <v>22</v>
      </c>
      <c r="C11" s="5" t="s">
        <v>23</v>
      </c>
      <c r="D11" s="54" t="s">
        <v>24</v>
      </c>
      <c r="E11" s="6" t="s">
        <v>7</v>
      </c>
      <c r="F11" s="7">
        <v>7083.48</v>
      </c>
      <c r="G11" s="8" t="s">
        <v>16</v>
      </c>
      <c r="H11" s="44" t="s">
        <v>17</v>
      </c>
      <c r="I11" s="43"/>
    </row>
    <row r="12" spans="2:9" ht="15" x14ac:dyDescent="0.25">
      <c r="B12" s="33" t="s">
        <v>25</v>
      </c>
      <c r="C12" s="5" t="s">
        <v>26</v>
      </c>
      <c r="D12" s="54" t="s">
        <v>12</v>
      </c>
      <c r="E12" s="6" t="s">
        <v>7</v>
      </c>
      <c r="F12" s="7">
        <v>318.83999999999997</v>
      </c>
      <c r="G12" s="8" t="s">
        <v>27</v>
      </c>
      <c r="H12" s="44" t="s">
        <v>28</v>
      </c>
      <c r="I12" s="43"/>
    </row>
    <row r="13" spans="2:9" ht="15" x14ac:dyDescent="0.25">
      <c r="B13" s="33" t="s">
        <v>113</v>
      </c>
      <c r="C13" s="5" t="s">
        <v>114</v>
      </c>
      <c r="D13" s="54" t="s">
        <v>15</v>
      </c>
      <c r="E13" s="6" t="s">
        <v>7</v>
      </c>
      <c r="F13" s="7">
        <v>792.45</v>
      </c>
      <c r="G13" s="8" t="s">
        <v>88</v>
      </c>
      <c r="H13" s="44" t="s">
        <v>89</v>
      </c>
      <c r="I13" s="43"/>
    </row>
    <row r="14" spans="2:9" ht="15" x14ac:dyDescent="0.25">
      <c r="B14" s="33" t="s">
        <v>29</v>
      </c>
      <c r="C14" s="5" t="s">
        <v>30</v>
      </c>
      <c r="D14" s="54" t="s">
        <v>12</v>
      </c>
      <c r="E14" s="6" t="s">
        <v>7</v>
      </c>
      <c r="F14" s="7">
        <v>6.66</v>
      </c>
      <c r="G14" s="8" t="s">
        <v>27</v>
      </c>
      <c r="H14" s="44" t="s">
        <v>28</v>
      </c>
      <c r="I14" s="43"/>
    </row>
    <row r="15" spans="2:9" ht="15" x14ac:dyDescent="0.25">
      <c r="B15" s="33" t="s">
        <v>135</v>
      </c>
      <c r="C15" s="5" t="s">
        <v>136</v>
      </c>
      <c r="D15" s="54" t="s">
        <v>79</v>
      </c>
      <c r="E15" s="6" t="s">
        <v>7</v>
      </c>
      <c r="F15" s="7">
        <v>31437.5</v>
      </c>
      <c r="G15" s="8" t="s">
        <v>137</v>
      </c>
      <c r="H15" s="44" t="s">
        <v>138</v>
      </c>
      <c r="I15" s="43"/>
    </row>
    <row r="16" spans="2:9" ht="15" x14ac:dyDescent="0.25">
      <c r="B16" s="33" t="s">
        <v>31</v>
      </c>
      <c r="C16" s="5" t="s">
        <v>32</v>
      </c>
      <c r="D16" s="54" t="s">
        <v>15</v>
      </c>
      <c r="E16" s="6" t="s">
        <v>7</v>
      </c>
      <c r="F16" s="7">
        <v>62.01</v>
      </c>
      <c r="G16" s="8" t="s">
        <v>8</v>
      </c>
      <c r="H16" s="44" t="s">
        <v>9</v>
      </c>
      <c r="I16" s="43"/>
    </row>
    <row r="17" spans="2:9" ht="15" x14ac:dyDescent="0.25">
      <c r="B17" s="33" t="s">
        <v>101</v>
      </c>
      <c r="C17" s="5" t="s">
        <v>102</v>
      </c>
      <c r="D17" s="54" t="s">
        <v>12</v>
      </c>
      <c r="E17" s="6" t="s">
        <v>7</v>
      </c>
      <c r="F17" s="7">
        <v>53.34</v>
      </c>
      <c r="G17" s="8" t="s">
        <v>33</v>
      </c>
      <c r="H17" s="44" t="s">
        <v>34</v>
      </c>
      <c r="I17" s="43"/>
    </row>
    <row r="18" spans="2:9" ht="15" x14ac:dyDescent="0.25">
      <c r="B18" s="33" t="s">
        <v>73</v>
      </c>
      <c r="C18" s="5" t="s">
        <v>74</v>
      </c>
      <c r="D18" s="54" t="s">
        <v>15</v>
      </c>
      <c r="E18" s="6" t="s">
        <v>7</v>
      </c>
      <c r="F18" s="7">
        <v>508.87</v>
      </c>
      <c r="G18" s="8" t="s">
        <v>8</v>
      </c>
      <c r="H18" s="44" t="s">
        <v>9</v>
      </c>
      <c r="I18" s="43"/>
    </row>
    <row r="19" spans="2:9" ht="15" x14ac:dyDescent="0.25">
      <c r="B19" s="33" t="s">
        <v>35</v>
      </c>
      <c r="C19" s="5" t="s">
        <v>36</v>
      </c>
      <c r="D19" s="54" t="s">
        <v>15</v>
      </c>
      <c r="E19" s="6" t="s">
        <v>7</v>
      </c>
      <c r="F19" s="7">
        <v>204.33</v>
      </c>
      <c r="G19" s="8" t="s">
        <v>13</v>
      </c>
      <c r="H19" s="44" t="s">
        <v>14</v>
      </c>
      <c r="I19" s="43"/>
    </row>
    <row r="20" spans="2:9" ht="15" x14ac:dyDescent="0.25">
      <c r="B20" s="33" t="s">
        <v>103</v>
      </c>
      <c r="C20" s="5" t="s">
        <v>84</v>
      </c>
      <c r="D20" s="54" t="s">
        <v>12</v>
      </c>
      <c r="E20" s="6" t="s">
        <v>7</v>
      </c>
      <c r="F20" s="7">
        <v>892.08</v>
      </c>
      <c r="G20" s="8" t="s">
        <v>82</v>
      </c>
      <c r="H20" s="44" t="s">
        <v>83</v>
      </c>
      <c r="I20" s="43"/>
    </row>
    <row r="21" spans="2:9" ht="15" x14ac:dyDescent="0.25">
      <c r="B21" s="33" t="s">
        <v>120</v>
      </c>
      <c r="C21" s="5" t="s">
        <v>121</v>
      </c>
      <c r="D21" s="54" t="s">
        <v>37</v>
      </c>
      <c r="E21" s="6" t="s">
        <v>7</v>
      </c>
      <c r="F21" s="7">
        <v>26.15</v>
      </c>
      <c r="G21" s="8" t="s">
        <v>13</v>
      </c>
      <c r="H21" s="44" t="s">
        <v>14</v>
      </c>
      <c r="I21" s="43"/>
    </row>
    <row r="22" spans="2:9" ht="15" x14ac:dyDescent="0.25">
      <c r="B22" s="33" t="s">
        <v>104</v>
      </c>
      <c r="C22" s="5" t="s">
        <v>105</v>
      </c>
      <c r="D22" s="54" t="s">
        <v>12</v>
      </c>
      <c r="E22" s="6" t="s">
        <v>7</v>
      </c>
      <c r="F22" s="7">
        <v>2395</v>
      </c>
      <c r="G22" s="8" t="s">
        <v>38</v>
      </c>
      <c r="H22" s="44" t="s">
        <v>39</v>
      </c>
      <c r="I22" s="43"/>
    </row>
    <row r="23" spans="2:9" ht="15" x14ac:dyDescent="0.25">
      <c r="B23" s="39" t="s">
        <v>106</v>
      </c>
      <c r="C23" s="40" t="s">
        <v>107</v>
      </c>
      <c r="D23" s="59" t="s">
        <v>37</v>
      </c>
      <c r="E23" s="9" t="s">
        <v>7</v>
      </c>
      <c r="F23" s="41">
        <v>1731.25</v>
      </c>
      <c r="G23" s="42" t="s">
        <v>16</v>
      </c>
      <c r="H23" s="45" t="s">
        <v>17</v>
      </c>
      <c r="I23" s="43"/>
    </row>
    <row r="24" spans="2:9" ht="30" x14ac:dyDescent="0.25">
      <c r="B24" s="39" t="s">
        <v>106</v>
      </c>
      <c r="C24" s="40" t="s">
        <v>107</v>
      </c>
      <c r="D24" s="59" t="s">
        <v>37</v>
      </c>
      <c r="E24" s="9" t="s">
        <v>7</v>
      </c>
      <c r="F24" s="41">
        <v>662.44</v>
      </c>
      <c r="G24" s="42" t="s">
        <v>97</v>
      </c>
      <c r="H24" s="45" t="s">
        <v>98</v>
      </c>
      <c r="I24" s="43"/>
    </row>
    <row r="25" spans="2:9" ht="15" x14ac:dyDescent="0.25">
      <c r="B25" s="33" t="s">
        <v>119</v>
      </c>
      <c r="C25" s="5"/>
      <c r="D25" s="54"/>
      <c r="E25" s="6"/>
      <c r="F25" s="7">
        <f>F23+F24</f>
        <v>2393.69</v>
      </c>
      <c r="G25" s="8"/>
      <c r="H25" s="44"/>
      <c r="I25" s="43"/>
    </row>
    <row r="26" spans="2:9" ht="15" x14ac:dyDescent="0.25">
      <c r="B26" s="33" t="s">
        <v>117</v>
      </c>
      <c r="C26" s="5" t="s">
        <v>118</v>
      </c>
      <c r="D26" s="54" t="s">
        <v>15</v>
      </c>
      <c r="E26" s="6" t="s">
        <v>7</v>
      </c>
      <c r="F26" s="7">
        <v>3318.84</v>
      </c>
      <c r="G26" s="8" t="s">
        <v>77</v>
      </c>
      <c r="H26" s="44" t="s">
        <v>78</v>
      </c>
      <c r="I26" s="43"/>
    </row>
    <row r="27" spans="2:9" ht="15" x14ac:dyDescent="0.25">
      <c r="B27" s="33" t="s">
        <v>42</v>
      </c>
      <c r="C27" s="5" t="s">
        <v>43</v>
      </c>
      <c r="D27" s="54" t="s">
        <v>44</v>
      </c>
      <c r="E27" s="6" t="s">
        <v>7</v>
      </c>
      <c r="F27" s="7">
        <v>625</v>
      </c>
      <c r="G27" s="8" t="s">
        <v>45</v>
      </c>
      <c r="H27" s="44" t="s">
        <v>46</v>
      </c>
      <c r="I27" s="43"/>
    </row>
    <row r="28" spans="2:9" ht="15" x14ac:dyDescent="0.25">
      <c r="B28" s="33" t="s">
        <v>47</v>
      </c>
      <c r="C28" s="5" t="s">
        <v>48</v>
      </c>
      <c r="D28" s="54" t="s">
        <v>49</v>
      </c>
      <c r="E28" s="6" t="s">
        <v>7</v>
      </c>
      <c r="F28" s="7">
        <v>2647.07</v>
      </c>
      <c r="G28" s="8" t="s">
        <v>27</v>
      </c>
      <c r="H28" s="44" t="s">
        <v>28</v>
      </c>
      <c r="I28" s="43"/>
    </row>
    <row r="29" spans="2:9" ht="15" x14ac:dyDescent="0.25">
      <c r="B29" s="33" t="s">
        <v>50</v>
      </c>
      <c r="C29" s="5" t="s">
        <v>51</v>
      </c>
      <c r="D29" s="54" t="s">
        <v>12</v>
      </c>
      <c r="E29" s="6" t="s">
        <v>7</v>
      </c>
      <c r="F29" s="7">
        <v>93.75</v>
      </c>
      <c r="G29" s="8" t="s">
        <v>18</v>
      </c>
      <c r="H29" s="44" t="s">
        <v>19</v>
      </c>
      <c r="I29" s="43"/>
    </row>
    <row r="30" spans="2:9" ht="15" x14ac:dyDescent="0.25">
      <c r="B30" s="33" t="s">
        <v>139</v>
      </c>
      <c r="C30" s="5" t="s">
        <v>140</v>
      </c>
      <c r="D30" s="54" t="s">
        <v>12</v>
      </c>
      <c r="E30" s="6" t="s">
        <v>7</v>
      </c>
      <c r="F30" s="7">
        <v>547.48</v>
      </c>
      <c r="G30" s="8" t="s">
        <v>93</v>
      </c>
      <c r="H30" s="44" t="s">
        <v>94</v>
      </c>
      <c r="I30" s="43"/>
    </row>
    <row r="31" spans="2:9" ht="30" x14ac:dyDescent="0.25">
      <c r="B31" s="33" t="s">
        <v>108</v>
      </c>
      <c r="C31" s="5" t="s">
        <v>109</v>
      </c>
      <c r="D31" s="54" t="s">
        <v>12</v>
      </c>
      <c r="E31" s="6" t="s">
        <v>7</v>
      </c>
      <c r="F31" s="7">
        <v>1281.96</v>
      </c>
      <c r="G31" s="8" t="s">
        <v>97</v>
      </c>
      <c r="H31" s="44" t="s">
        <v>98</v>
      </c>
      <c r="I31" s="43"/>
    </row>
    <row r="32" spans="2:9" ht="15" x14ac:dyDescent="0.25">
      <c r="B32" s="33" t="s">
        <v>90</v>
      </c>
      <c r="C32" s="5" t="s">
        <v>91</v>
      </c>
      <c r="D32" s="54" t="s">
        <v>15</v>
      </c>
      <c r="E32" s="6" t="s">
        <v>7</v>
      </c>
      <c r="F32" s="7">
        <v>3732.44</v>
      </c>
      <c r="G32" s="8" t="s">
        <v>18</v>
      </c>
      <c r="H32" s="44" t="s">
        <v>19</v>
      </c>
      <c r="I32" s="43"/>
    </row>
    <row r="33" spans="2:9" ht="15" x14ac:dyDescent="0.25">
      <c r="B33" s="39" t="s">
        <v>115</v>
      </c>
      <c r="C33" s="40" t="s">
        <v>116</v>
      </c>
      <c r="D33" s="59" t="s">
        <v>15</v>
      </c>
      <c r="E33" s="9" t="s">
        <v>7</v>
      </c>
      <c r="F33" s="41">
        <v>204.06</v>
      </c>
      <c r="G33" s="42" t="s">
        <v>77</v>
      </c>
      <c r="H33" s="45" t="s">
        <v>78</v>
      </c>
      <c r="I33" s="43"/>
    </row>
    <row r="34" spans="2:9" ht="15" x14ac:dyDescent="0.25">
      <c r="B34" s="39" t="s">
        <v>115</v>
      </c>
      <c r="C34" s="40" t="s">
        <v>116</v>
      </c>
      <c r="D34" s="59" t="s">
        <v>15</v>
      </c>
      <c r="E34" s="9" t="s">
        <v>7</v>
      </c>
      <c r="F34" s="41">
        <v>1861.45</v>
      </c>
      <c r="G34" s="42" t="s">
        <v>40</v>
      </c>
      <c r="H34" s="45" t="s">
        <v>41</v>
      </c>
      <c r="I34" s="43"/>
    </row>
    <row r="35" spans="2:9" ht="15" x14ac:dyDescent="0.25">
      <c r="B35" s="33" t="s">
        <v>143</v>
      </c>
      <c r="C35" s="5"/>
      <c r="D35" s="54"/>
      <c r="E35" s="6"/>
      <c r="F35" s="7">
        <f>F33+F34</f>
        <v>2065.5100000000002</v>
      </c>
      <c r="G35" s="8"/>
      <c r="H35" s="44"/>
      <c r="I35" s="43"/>
    </row>
    <row r="36" spans="2:9" ht="15" x14ac:dyDescent="0.25">
      <c r="B36" s="33" t="s">
        <v>122</v>
      </c>
      <c r="C36" s="5" t="s">
        <v>123</v>
      </c>
      <c r="D36" s="54" t="s">
        <v>52</v>
      </c>
      <c r="E36" s="6" t="s">
        <v>7</v>
      </c>
      <c r="F36" s="7">
        <v>50</v>
      </c>
      <c r="G36" s="8" t="s">
        <v>20</v>
      </c>
      <c r="H36" s="44" t="s">
        <v>21</v>
      </c>
      <c r="I36" s="43"/>
    </row>
    <row r="37" spans="2:9" ht="15" x14ac:dyDescent="0.25">
      <c r="B37" s="33" t="s">
        <v>95</v>
      </c>
      <c r="C37" s="5" t="s">
        <v>96</v>
      </c>
      <c r="D37" s="54" t="s">
        <v>15</v>
      </c>
      <c r="E37" s="6" t="s">
        <v>7</v>
      </c>
      <c r="F37" s="7">
        <v>3395.75</v>
      </c>
      <c r="G37" s="8" t="s">
        <v>16</v>
      </c>
      <c r="H37" s="44" t="s">
        <v>17</v>
      </c>
      <c r="I37" s="43"/>
    </row>
    <row r="38" spans="2:9" ht="15" x14ac:dyDescent="0.25">
      <c r="B38" s="39" t="s">
        <v>124</v>
      </c>
      <c r="C38" s="40" t="s">
        <v>125</v>
      </c>
      <c r="D38" s="59" t="s">
        <v>12</v>
      </c>
      <c r="E38" s="9" t="s">
        <v>7</v>
      </c>
      <c r="F38" s="41">
        <v>25</v>
      </c>
      <c r="G38" s="42" t="s">
        <v>13</v>
      </c>
      <c r="H38" s="45" t="s">
        <v>14</v>
      </c>
      <c r="I38" s="43"/>
    </row>
    <row r="39" spans="2:9" ht="15" x14ac:dyDescent="0.25">
      <c r="B39" s="39" t="s">
        <v>124</v>
      </c>
      <c r="C39" s="40" t="s">
        <v>125</v>
      </c>
      <c r="D39" s="59" t="s">
        <v>12</v>
      </c>
      <c r="E39" s="9" t="s">
        <v>7</v>
      </c>
      <c r="F39" s="41">
        <v>1312.5</v>
      </c>
      <c r="G39" s="42" t="s">
        <v>126</v>
      </c>
      <c r="H39" s="45" t="s">
        <v>127</v>
      </c>
      <c r="I39" s="43"/>
    </row>
    <row r="40" spans="2:9" ht="15" x14ac:dyDescent="0.25">
      <c r="B40" s="33" t="s">
        <v>144</v>
      </c>
      <c r="C40" s="5"/>
      <c r="D40" s="54"/>
      <c r="E40" s="6"/>
      <c r="F40" s="7">
        <f>F38+F39</f>
        <v>1337.5</v>
      </c>
      <c r="G40" s="8"/>
      <c r="H40" s="44"/>
      <c r="I40" s="43"/>
    </row>
    <row r="41" spans="2:9" ht="15" x14ac:dyDescent="0.25">
      <c r="B41" s="33" t="s">
        <v>53</v>
      </c>
      <c r="C41" s="5" t="s">
        <v>54</v>
      </c>
      <c r="D41" s="54" t="s">
        <v>55</v>
      </c>
      <c r="E41" s="6" t="s">
        <v>7</v>
      </c>
      <c r="F41" s="7">
        <v>414.25</v>
      </c>
      <c r="G41" s="8" t="s">
        <v>38</v>
      </c>
      <c r="H41" s="44" t="s">
        <v>39</v>
      </c>
      <c r="I41" s="43"/>
    </row>
    <row r="42" spans="2:9" ht="30" x14ac:dyDescent="0.25">
      <c r="B42" s="33" t="s">
        <v>85</v>
      </c>
      <c r="C42" s="5" t="s">
        <v>64</v>
      </c>
      <c r="D42" s="54" t="s">
        <v>15</v>
      </c>
      <c r="E42" s="6" t="s">
        <v>7</v>
      </c>
      <c r="F42" s="7">
        <v>478.89</v>
      </c>
      <c r="G42" s="8" t="s">
        <v>97</v>
      </c>
      <c r="H42" s="44" t="s">
        <v>98</v>
      </c>
      <c r="I42" s="43"/>
    </row>
    <row r="43" spans="2:9" ht="15" x14ac:dyDescent="0.25">
      <c r="B43" s="33" t="s">
        <v>56</v>
      </c>
      <c r="C43" s="5" t="s">
        <v>57</v>
      </c>
      <c r="D43" s="54" t="s">
        <v>55</v>
      </c>
      <c r="E43" s="6" t="s">
        <v>7</v>
      </c>
      <c r="F43" s="7">
        <v>1418.63</v>
      </c>
      <c r="G43" s="8" t="s">
        <v>38</v>
      </c>
      <c r="H43" s="44" t="s">
        <v>39</v>
      </c>
      <c r="I43" s="43"/>
    </row>
    <row r="44" spans="2:9" ht="15" x14ac:dyDescent="0.25">
      <c r="B44" s="33" t="s">
        <v>111</v>
      </c>
      <c r="C44" s="5" t="s">
        <v>112</v>
      </c>
      <c r="D44" s="54" t="s">
        <v>12</v>
      </c>
      <c r="E44" s="6" t="s">
        <v>7</v>
      </c>
      <c r="F44" s="7">
        <v>1237.5</v>
      </c>
      <c r="G44" s="8" t="s">
        <v>93</v>
      </c>
      <c r="H44" s="44" t="s">
        <v>94</v>
      </c>
      <c r="I44" s="43"/>
    </row>
    <row r="45" spans="2:9" ht="15" x14ac:dyDescent="0.25">
      <c r="B45" s="33" t="s">
        <v>128</v>
      </c>
      <c r="C45" s="5" t="s">
        <v>129</v>
      </c>
      <c r="D45" s="54" t="s">
        <v>15</v>
      </c>
      <c r="E45" s="6" t="s">
        <v>7</v>
      </c>
      <c r="F45" s="7">
        <v>176.4</v>
      </c>
      <c r="G45" s="8" t="s">
        <v>16</v>
      </c>
      <c r="H45" s="44" t="s">
        <v>17</v>
      </c>
      <c r="I45" s="43"/>
    </row>
    <row r="46" spans="2:9" ht="15" x14ac:dyDescent="0.25">
      <c r="B46" s="33" t="s">
        <v>58</v>
      </c>
      <c r="C46" s="5" t="s">
        <v>59</v>
      </c>
      <c r="D46" s="54" t="s">
        <v>12</v>
      </c>
      <c r="E46" s="6" t="s">
        <v>7</v>
      </c>
      <c r="F46" s="7">
        <v>138.29</v>
      </c>
      <c r="G46" s="8" t="s">
        <v>13</v>
      </c>
      <c r="H46" s="44" t="s">
        <v>14</v>
      </c>
      <c r="I46" s="43"/>
    </row>
    <row r="47" spans="2:9" ht="15" x14ac:dyDescent="0.25">
      <c r="B47" s="33" t="s">
        <v>60</v>
      </c>
      <c r="C47" s="5" t="s">
        <v>61</v>
      </c>
      <c r="D47" s="54" t="s">
        <v>12</v>
      </c>
      <c r="E47" s="6" t="s">
        <v>7</v>
      </c>
      <c r="F47" s="7">
        <v>285.5</v>
      </c>
      <c r="G47" s="8" t="s">
        <v>62</v>
      </c>
      <c r="H47" s="44" t="s">
        <v>63</v>
      </c>
      <c r="I47" s="43"/>
    </row>
    <row r="48" spans="2:9" ht="15" x14ac:dyDescent="0.25">
      <c r="B48" s="33" t="s">
        <v>99</v>
      </c>
      <c r="C48" s="5" t="s">
        <v>100</v>
      </c>
      <c r="D48" s="54" t="s">
        <v>12</v>
      </c>
      <c r="E48" s="6" t="s">
        <v>7</v>
      </c>
      <c r="F48" s="7">
        <v>4417.1000000000004</v>
      </c>
      <c r="G48" s="8" t="s">
        <v>88</v>
      </c>
      <c r="H48" s="44" t="s">
        <v>89</v>
      </c>
      <c r="I48" s="43"/>
    </row>
    <row r="49" spans="2:9" ht="15" x14ac:dyDescent="0.25">
      <c r="B49" s="33" t="s">
        <v>80</v>
      </c>
      <c r="C49" s="5" t="s">
        <v>81</v>
      </c>
      <c r="D49" s="54" t="s">
        <v>79</v>
      </c>
      <c r="E49" s="6" t="s">
        <v>7</v>
      </c>
      <c r="F49" s="7">
        <v>116.12</v>
      </c>
      <c r="G49" s="8" t="s">
        <v>27</v>
      </c>
      <c r="H49" s="44" t="s">
        <v>28</v>
      </c>
      <c r="I49" s="43"/>
    </row>
    <row r="50" spans="2:9" ht="15" x14ac:dyDescent="0.25">
      <c r="B50" s="33" t="s">
        <v>141</v>
      </c>
      <c r="C50" s="5" t="s">
        <v>142</v>
      </c>
      <c r="D50" s="54" t="s">
        <v>15</v>
      </c>
      <c r="E50" s="6" t="s">
        <v>7</v>
      </c>
      <c r="F50" s="7">
        <v>58.18</v>
      </c>
      <c r="G50" s="8" t="s">
        <v>40</v>
      </c>
      <c r="H50" s="44" t="s">
        <v>41</v>
      </c>
      <c r="I50" s="43"/>
    </row>
    <row r="51" spans="2:9" ht="15" x14ac:dyDescent="0.25">
      <c r="B51" s="33" t="s">
        <v>76</v>
      </c>
      <c r="C51" s="5" t="s">
        <v>75</v>
      </c>
      <c r="D51" s="54" t="s">
        <v>75</v>
      </c>
      <c r="E51" s="6" t="s">
        <v>7</v>
      </c>
      <c r="F51" s="7">
        <v>787.5</v>
      </c>
      <c r="G51" s="8" t="s">
        <v>27</v>
      </c>
      <c r="H51" s="44" t="s">
        <v>28</v>
      </c>
      <c r="I51" s="43"/>
    </row>
    <row r="52" spans="2:9" ht="15" x14ac:dyDescent="0.25">
      <c r="B52" s="33" t="s">
        <v>65</v>
      </c>
      <c r="C52" s="5" t="s">
        <v>75</v>
      </c>
      <c r="D52" s="54" t="s">
        <v>75</v>
      </c>
      <c r="E52" s="6" t="s">
        <v>7</v>
      </c>
      <c r="F52" s="7">
        <v>718</v>
      </c>
      <c r="G52" s="8" t="s">
        <v>27</v>
      </c>
      <c r="H52" s="44" t="s">
        <v>28</v>
      </c>
      <c r="I52" s="43"/>
    </row>
    <row r="53" spans="2:9" ht="30" x14ac:dyDescent="0.25">
      <c r="B53" s="33" t="s">
        <v>130</v>
      </c>
      <c r="C53" s="5"/>
      <c r="D53" s="54"/>
      <c r="E53" s="6" t="s">
        <v>7</v>
      </c>
      <c r="F53" s="7">
        <v>60</v>
      </c>
      <c r="G53" s="8" t="s">
        <v>40</v>
      </c>
      <c r="H53" s="44" t="s">
        <v>41</v>
      </c>
      <c r="I53" s="43"/>
    </row>
    <row r="54" spans="2:9" ht="15" x14ac:dyDescent="0.25">
      <c r="B54" s="33" t="s">
        <v>110</v>
      </c>
      <c r="C54" s="5"/>
      <c r="D54" s="54"/>
      <c r="E54" s="6" t="s">
        <v>7</v>
      </c>
      <c r="F54" s="7">
        <v>114.82</v>
      </c>
      <c r="G54" s="8" t="s">
        <v>40</v>
      </c>
      <c r="H54" s="44" t="s">
        <v>41</v>
      </c>
      <c r="I54" s="43"/>
    </row>
    <row r="55" spans="2:9" ht="15" x14ac:dyDescent="0.25">
      <c r="B55" s="33" t="s">
        <v>92</v>
      </c>
      <c r="C55" s="5"/>
      <c r="D55" s="54"/>
      <c r="E55" s="6" t="s">
        <v>7</v>
      </c>
      <c r="F55" s="7">
        <v>165.9</v>
      </c>
      <c r="G55" s="8" t="s">
        <v>45</v>
      </c>
      <c r="H55" s="44" t="s">
        <v>46</v>
      </c>
      <c r="I55" s="43"/>
    </row>
    <row r="56" spans="2:9" ht="13.5" thickBot="1" x14ac:dyDescent="0.25">
      <c r="B56" s="34"/>
      <c r="C56" s="25" t="s">
        <v>145</v>
      </c>
      <c r="D56" s="55"/>
      <c r="E56" s="26"/>
      <c r="F56" s="27">
        <f>SUM(F8:F22,F25:F31,F32,F35,F36,F37,F40,F41,F42:F55)</f>
        <v>87490.840000000011</v>
      </c>
      <c r="G56" s="28"/>
      <c r="H56" s="49"/>
    </row>
    <row r="57" spans="2:9" ht="13.5" thickBot="1" x14ac:dyDescent="0.25">
      <c r="B57" s="35"/>
      <c r="D57" s="29"/>
      <c r="E57" s="2"/>
      <c r="F57" s="13"/>
      <c r="G57" s="14"/>
      <c r="H57" s="50"/>
    </row>
    <row r="58" spans="2:9" ht="18.75" x14ac:dyDescent="0.3">
      <c r="B58" s="36" t="s">
        <v>66</v>
      </c>
      <c r="C58" s="15"/>
      <c r="D58" s="56"/>
      <c r="E58" s="15"/>
      <c r="F58" s="15"/>
      <c r="G58" s="15"/>
      <c r="H58" s="51"/>
    </row>
    <row r="59" spans="2:9" ht="30" x14ac:dyDescent="0.25">
      <c r="B59" s="37"/>
      <c r="C59" s="16"/>
      <c r="D59" s="57"/>
      <c r="E59" s="16" t="s">
        <v>7</v>
      </c>
      <c r="F59" s="17">
        <v>772439.2</v>
      </c>
      <c r="G59" s="18">
        <v>3111</v>
      </c>
      <c r="H59" s="19" t="s">
        <v>67</v>
      </c>
    </row>
    <row r="60" spans="2:9" ht="15" x14ac:dyDescent="0.25">
      <c r="B60" s="37"/>
      <c r="C60" s="16"/>
      <c r="D60" s="57"/>
      <c r="E60" s="16" t="s">
        <v>7</v>
      </c>
      <c r="F60" s="17">
        <v>53988.01</v>
      </c>
      <c r="G60" s="18">
        <v>3113</v>
      </c>
      <c r="H60" s="19" t="s">
        <v>68</v>
      </c>
    </row>
    <row r="61" spans="2:9" ht="15" x14ac:dyDescent="0.25">
      <c r="B61" s="37"/>
      <c r="C61" s="16"/>
      <c r="D61" s="57"/>
      <c r="E61" s="16" t="s">
        <v>7</v>
      </c>
      <c r="F61" s="17">
        <v>7054.16</v>
      </c>
      <c r="G61" s="18">
        <v>3121</v>
      </c>
      <c r="H61" s="20" t="s">
        <v>69</v>
      </c>
    </row>
    <row r="62" spans="2:9" ht="15" x14ac:dyDescent="0.25">
      <c r="B62" s="37"/>
      <c r="C62" s="16"/>
      <c r="D62" s="57"/>
      <c r="E62" s="16" t="s">
        <v>7</v>
      </c>
      <c r="F62" s="17">
        <v>113515.37</v>
      </c>
      <c r="G62" s="18">
        <v>3132</v>
      </c>
      <c r="H62" s="20" t="s">
        <v>70</v>
      </c>
    </row>
    <row r="63" spans="2:9" ht="15" x14ac:dyDescent="0.25">
      <c r="B63" s="37"/>
      <c r="C63" s="16"/>
      <c r="D63" s="57"/>
      <c r="E63" s="16" t="s">
        <v>7</v>
      </c>
      <c r="F63" s="17">
        <v>21069.48</v>
      </c>
      <c r="G63" s="18">
        <v>3212</v>
      </c>
      <c r="H63" s="20" t="s">
        <v>71</v>
      </c>
    </row>
    <row r="64" spans="2:9" ht="30" x14ac:dyDescent="0.25">
      <c r="B64" s="37"/>
      <c r="C64" s="16"/>
      <c r="D64" s="57"/>
      <c r="E64" s="16" t="s">
        <v>7</v>
      </c>
      <c r="F64" s="17">
        <v>1077.8800000000001</v>
      </c>
      <c r="G64" s="18">
        <v>3291</v>
      </c>
      <c r="H64" s="20" t="s">
        <v>72</v>
      </c>
    </row>
    <row r="65" spans="2:8" ht="13.5" thickBot="1" x14ac:dyDescent="0.25">
      <c r="B65" s="38"/>
      <c r="C65" s="10" t="s">
        <v>145</v>
      </c>
      <c r="D65" s="58"/>
      <c r="E65" s="11"/>
      <c r="F65" s="12">
        <f>SUM(F59:F64)</f>
        <v>969144.1</v>
      </c>
      <c r="G65" s="21"/>
      <c r="H65" s="52"/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kolovoz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2025-09-09T09:12:14Z</dcterms:modified>
</cp:coreProperties>
</file>